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8625" windowHeight="762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<sst xmlns="http://schemas.openxmlformats.org/spreadsheetml/2006/main" count="256" uniqueCount="96">
  <si>
    <t>(руб.)</t>
  </si>
  <si>
    <t>ГРБС</t>
  </si>
  <si>
    <t>Рз</t>
  </si>
  <si>
    <t>Администрация Красномакского сельского поселения</t>
  </si>
  <si>
    <t>Общегосударственные вопросы</t>
  </si>
  <si>
    <t>966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</si>
  <si>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</si>
  <si>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</si>
  <si>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</si>
  <si>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Расходы на выплату персоналу государственных(муниципальных)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</si>
  <si>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</si>
  <si>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</si>
  <si>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01 0 00 00000</t>
  </si>
  <si>
    <t xml:space="preserve">Расходы на выплаты персоналу государственных (муниципальных) органов </t>
  </si>
  <si>
    <t>Иные закупки товаров, работ и услуг для государственных (муниципальных)  нужд</t>
  </si>
  <si>
    <t>Уплата налогов,сборов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</si>
  <si>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</si>
  <si>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</si>
  <si>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</t>
  </si>
  <si>
    <t>540</t>
  </si>
  <si>
    <t>Другие общегосударственные вопросы</t>
  </si>
  <si>
    <t>Иные закупки товаров, работ и услуг для государственных (муниципальных) нужд</t>
  </si>
  <si>
    <t>Жилищно-коммунальное хозяйство</t>
  </si>
  <si>
    <t>05</t>
  </si>
  <si>
    <t>Благоустройство</t>
  </si>
  <si>
    <t>Культура</t>
  </si>
  <si>
    <t>Другие вопросы в области культуры</t>
  </si>
  <si>
    <t>Расходы на организацию и проведение мероприятий в области культуры</t>
  </si>
  <si>
    <t>Иные закупки товаров, работ и услуг для государственных (муниципальных)нужд</t>
  </si>
  <si>
    <t>Всего расходов</t>
  </si>
  <si>
    <r>
      <rPr>
        <sz val="11"/>
        <rFont val="Times New Roman"/>
        <family val="1"/>
      </rPr>
      <t>Наименование показателей</t>
    </r>
  </si>
  <si>
    <r>
      <rPr>
        <sz val="11"/>
        <rFont val="Times New Roman"/>
        <family val="1"/>
      </rPr>
      <t>ПР</t>
    </r>
  </si>
  <si>
    <r>
      <rPr>
        <sz val="11"/>
        <rFont val="Times New Roman"/>
        <family val="1"/>
      </rPr>
      <t>ЦСР</t>
    </r>
  </si>
  <si>
    <r>
      <rPr>
        <sz val="11"/>
        <rFont val="Times New Roman"/>
        <family val="1"/>
      </rPr>
      <t>ВР</t>
    </r>
  </si>
  <si>
    <r>
      <rPr>
        <sz val="11"/>
        <rFont val="Times New Roman"/>
        <family val="1"/>
      </rPr>
      <t>Сумма</t>
    </r>
  </si>
  <si>
    <r>
      <t>08</t>
    </r>
  </si>
  <si>
    <r>
      <t>04</t>
    </r>
  </si>
  <si>
    <t>Расходы на уплату ежегодных членских взносов в Ассоциацию муниципальных образований РК</t>
  </si>
  <si>
    <t>Расходы на передачу полномочий контрольно-счетного органа поселения по осуществлению финансового контроля</t>
  </si>
  <si>
    <r>
      <rPr>
        <b/>
        <sz val="11"/>
        <rFont val="Times New Roman"/>
        <family val="1"/>
      </rPr>
      <t>966</t>
    </r>
  </si>
  <si>
    <t>Национальная экономика</t>
  </si>
  <si>
    <t>Другие вопросы в области национальной экономики</t>
  </si>
  <si>
    <r>
      <t>02</t>
    </r>
  </si>
  <si>
    <t>03</t>
  </si>
  <si>
    <t xml:space="preserve">Расходы на обеспечение деятельности по благоустройству </t>
  </si>
  <si>
    <t>Муниципальная программа " Создание условий для эффективного управления муниципальным образованием Красномакского сельского поселения Бахчисарайского района Республики Крым на 2017г"</t>
  </si>
  <si>
    <t>Основное мероприятие муниципальной программы " Обеспечение деятельности главы Красномакскогосельского поселения Бахчисарайского района Республики Крым на 2017г"</t>
  </si>
  <si>
    <t>Основное мероприятие муниципальной программы " Развитие муниципальной службы в Красномакском сельском поселении Бахчисарайского района Республики Крым на 2017г"</t>
  </si>
  <si>
    <t>Основное мероприятие муниципальной программы "Развитие и реформирование местного самоуправления в Красномакском сельском поселении»</t>
  </si>
  <si>
    <t>Расходы на выплаты по оплате труда лиц, замещающих муниципальные должности в органах местного самоуправления  муниципального образования администрации Красномакского сельского поселения Бахчисарайского района Республики Крым</t>
  </si>
  <si>
    <t>Расходы на обеспечение деятельности органов местного самоуправления муниципального образования администрации Красномакского сельского поселения</t>
  </si>
  <si>
    <t xml:space="preserve">Национальная оборона </t>
  </si>
  <si>
    <t>Мобилизационная и вневойсковая подготовка</t>
  </si>
  <si>
    <t>Расходы на осуществление первичного воинского учета на территориях, где отсутствуют военные комиссариаты</t>
  </si>
  <si>
    <t>Расходы на выплаты по оплате труда персоналу государственных (муниципальных) органов</t>
  </si>
  <si>
    <t>Расходы на проведение кадастровых, землеустроительных работ для объектов муниципального имущества</t>
  </si>
  <si>
    <t>01 1 01 00000</t>
  </si>
  <si>
    <t>01 1 01 0019Б</t>
  </si>
  <si>
    <t>Подпрограмма«Обеспечение  деятельности администрации Красномакского сельского поселения Бахчисарайского района Республики Крым »</t>
  </si>
  <si>
    <t>01 1 00 00000</t>
  </si>
  <si>
    <t>01 1 02 00000</t>
  </si>
  <si>
    <t>01 1 02 00190</t>
  </si>
  <si>
    <t>01 1 03 00000</t>
  </si>
  <si>
    <t>01 1 03 20210</t>
  </si>
  <si>
    <t>Приложение № 6</t>
  </si>
  <si>
    <t>Непрограммное направление расходов на проведение кадастровых, землеустроительных работ для объектов муниципального имущества</t>
  </si>
  <si>
    <t>Непрограммное направление расходов на благоустройство территории Красномакского сельского поселения</t>
  </si>
  <si>
    <t xml:space="preserve">Непрограммное направление расходов на организацию и проведение мероприятий в сфере культурно-досуговой деятельности </t>
  </si>
  <si>
    <t xml:space="preserve">Расходы по мобилизационной и вневойсковой подготовке Красномакского сельского поселения </t>
  </si>
  <si>
    <t>Дорожное хозяйство (дорожные фонды)</t>
  </si>
  <si>
    <t>Непрограмные расходы Красномакского
 сельского поселения на дорожное хозяйство</t>
  </si>
  <si>
    <t>09</t>
  </si>
  <si>
    <t>Расходы Красномакского сельского поселения на дорожное хозяйство</t>
  </si>
  <si>
    <t>Расходы за счет субвенции на осуществление переданных органам местного самоуправления в Республике Крым отдельных полномочий Республики Крым в сфере административной ответственности</t>
  </si>
  <si>
    <t>71 0 00 00000</t>
  </si>
  <si>
    <t>71 1  00 00000</t>
  </si>
  <si>
    <t>71 1  00 71400</t>
  </si>
  <si>
    <t>71 2 00 00000</t>
  </si>
  <si>
    <t>71 2  00 85300</t>
  </si>
  <si>
    <t>Непрограммные расходы Красномакского сельского поселения</t>
  </si>
  <si>
    <t>Непрограммное направление расходов в сфере общегосударственных вопросов</t>
  </si>
  <si>
    <t>Непрограммные расходы администрации Красномакского сельского поселения</t>
  </si>
  <si>
    <t>71 3 00 00000</t>
  </si>
  <si>
    <t>71 3 00 51180</t>
  </si>
  <si>
    <t>71 4 00 00000</t>
  </si>
  <si>
    <t>71 4 00 25327</t>
  </si>
  <si>
    <t>71 5  00 00000</t>
  </si>
  <si>
    <t>71 5  00 23220</t>
  </si>
  <si>
    <t>71  5  00 23220</t>
  </si>
  <si>
    <t>71 6 00 00000</t>
  </si>
  <si>
    <t>71 6  00 24220</t>
  </si>
  <si>
    <t>71 6 00 24220</t>
  </si>
  <si>
    <t>71 7 00 00000</t>
  </si>
  <si>
    <t>71 7  00 25220</t>
  </si>
  <si>
    <t>Ведомственная  структура расходов бюджета Красномакского сельского поселения Бахчисарайского района Республики Крым на 2017 год, с распределением по ней бюджетных ассигнований по разделам, подразделам и целевым статьям (муниципальным программам и непрограммным направлениям деятельности), группам, подгруппам видов расходов</t>
  </si>
  <si>
    <t>к решению Красномакского сельского совета Бахчисарайского района Республики Крым от 28.12.2016 № 374 «О бюджете Красномакского сельского поселения Бахчисарайского района Республики Крым на 2017 год»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</si>
</sst>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1"/>
      <name val="Brush Script MT"/>
      <family val="4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right" vertical="top" inden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/>
    </xf>
    <xf numFmtId="0" fontId="6" fillId="33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center"/>
    </xf>
    <xf numFmtId="0" fontId="7" fillId="0" borderId="10" xfId="0" applyNumberFormat="1" applyFont="1" applyFill="1" applyBorder="1" applyAlignment="1" applyProtection="1">
      <alignment horizontal="left" vertical="top" wrapText="1"/>
      <protection hidden="1"/>
    </xf>
    <xf numFmtId="0" fontId="3" fillId="33" borderId="10" xfId="0" applyFont="1" applyFill="1" applyBorder="1" applyAlignment="1">
      <alignment horizontal="center" vertical="top"/>
    </xf>
    <xf numFmtId="4" fontId="3" fillId="33" borderId="10" xfId="0" applyNumberFormat="1" applyFont="1" applyFill="1" applyBorder="1" applyAlignment="1">
      <alignment horizontal="right" vertical="top"/>
    </xf>
    <xf numFmtId="4" fontId="2" fillId="33" borderId="10" xfId="0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 applyProtection="1">
      <alignment horizontal="left" vertical="distributed" wrapText="1"/>
      <protection hidden="1"/>
    </xf>
    <xf numFmtId="0" fontId="6" fillId="33" borderId="10" xfId="0" applyFont="1" applyFill="1" applyBorder="1" applyAlignment="1">
      <alignment horizontal="justify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justify" vertical="top"/>
    </xf>
    <xf numFmtId="0" fontId="6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4" fontId="3" fillId="33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 wrapText="1"/>
    </xf>
    <xf numFmtId="49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4" fontId="2" fillId="0" borderId="0" xfId="0" applyNumberFormat="1" applyFont="1" applyAlignment="1">
      <alignment horizontal="right"/>
    </xf>
    <xf numFmtId="0" fontId="6" fillId="34" borderId="10" xfId="0" applyFont="1" applyFill="1" applyBorder="1" applyAlignment="1">
      <alignment horizontal="left" vertical="top"/>
    </xf>
    <xf numFmtId="0" fontId="3" fillId="34" borderId="10" xfId="0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 horizontal="right"/>
    </xf>
    <xf numFmtId="0" fontId="7" fillId="34" borderId="10" xfId="0" applyFont="1" applyFill="1" applyBorder="1" applyAlignment="1">
      <alignment horizontal="left" vertical="top"/>
    </xf>
    <xf numFmtId="0" fontId="2" fillId="34" borderId="10" xfId="0" applyFont="1" applyFill="1" applyBorder="1" applyAlignment="1">
      <alignment horizontal="center"/>
    </xf>
    <xf numFmtId="4" fontId="2" fillId="34" borderId="10" xfId="0" applyNumberFormat="1" applyFont="1" applyFill="1" applyBorder="1" applyAlignment="1">
      <alignment horizontal="right"/>
    </xf>
    <xf numFmtId="0" fontId="7" fillId="34" borderId="10" xfId="0" applyFont="1" applyFill="1" applyBorder="1" applyAlignment="1">
      <alignment horizontal="left" vertical="top" wrapText="1"/>
    </xf>
    <xf numFmtId="0" fontId="7" fillId="34" borderId="10" xfId="0" applyNumberFormat="1" applyFont="1" applyFill="1" applyBorder="1" applyAlignment="1" applyProtection="1">
      <alignment horizontal="left" vertical="top" wrapText="1"/>
      <protection hidden="1"/>
    </xf>
    <xf numFmtId="0" fontId="6" fillId="34" borderId="1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center"/>
    </xf>
    <xf numFmtId="4" fontId="6" fillId="34" borderId="10" xfId="0" applyNumberFormat="1" applyFont="1" applyFill="1" applyBorder="1" applyAlignment="1">
      <alignment horizontal="right" vertical="center"/>
    </xf>
    <xf numFmtId="4" fontId="3" fillId="34" borderId="10" xfId="0" applyNumberFormat="1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horizontal="center"/>
    </xf>
    <xf numFmtId="49" fontId="7" fillId="34" borderId="10" xfId="0" applyNumberFormat="1" applyFont="1" applyFill="1" applyBorder="1" applyAlignment="1">
      <alignment horizontal="center"/>
    </xf>
    <xf numFmtId="3" fontId="2" fillId="34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0" fontId="5" fillId="0" borderId="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zoomScalePageLayoutView="0" workbookViewId="0" topLeftCell="A1">
      <selection activeCell="A5" sqref="A5:G5"/>
    </sheetView>
  </sheetViews>
  <sheetFormatPr defaultColWidth="9.140625" defaultRowHeight="15"/>
  <cols>
    <col min="1" max="1" width="39.7109375" style="2" customWidth="1"/>
    <col min="2" max="2" width="6.421875" style="14" customWidth="1"/>
    <col min="3" max="3" width="5.7109375" style="14" customWidth="1"/>
    <col min="4" max="4" width="5.140625" style="14" customWidth="1"/>
    <col min="5" max="5" width="12.421875" style="14" customWidth="1"/>
    <col min="6" max="6" width="7.00390625" style="14" customWidth="1"/>
    <col min="7" max="7" width="13.8515625" style="1" customWidth="1"/>
  </cols>
  <sheetData>
    <row r="1" spans="2:6" ht="15.75">
      <c r="B1" s="58" t="s">
        <v>64</v>
      </c>
      <c r="C1" s="58"/>
      <c r="D1" s="58"/>
      <c r="E1" s="58"/>
      <c r="F1" s="58"/>
    </row>
    <row r="2" spans="1:7" ht="15">
      <c r="A2" s="3"/>
      <c r="B2" s="57" t="s">
        <v>95</v>
      </c>
      <c r="C2" s="57"/>
      <c r="D2" s="57"/>
      <c r="E2" s="57"/>
      <c r="F2" s="57"/>
      <c r="G2" s="57"/>
    </row>
    <row r="3" spans="1:7" ht="15">
      <c r="A3" s="3"/>
      <c r="B3" s="57"/>
      <c r="C3" s="57"/>
      <c r="D3" s="57"/>
      <c r="E3" s="57"/>
      <c r="F3" s="57"/>
      <c r="G3" s="57"/>
    </row>
    <row r="4" spans="2:7" ht="43.5" customHeight="1">
      <c r="B4" s="57"/>
      <c r="C4" s="57"/>
      <c r="D4" s="57"/>
      <c r="E4" s="57"/>
      <c r="F4" s="57"/>
      <c r="G4" s="57"/>
    </row>
    <row r="5" spans="1:7" ht="94.5" customHeight="1">
      <c r="A5" s="59" t="s">
        <v>94</v>
      </c>
      <c r="B5" s="59"/>
      <c r="C5" s="59"/>
      <c r="D5" s="59"/>
      <c r="E5" s="59"/>
      <c r="F5" s="59"/>
      <c r="G5" s="59"/>
    </row>
    <row r="6" ht="15">
      <c r="G6" s="1" t="s">
        <v>0</v>
      </c>
    </row>
    <row r="7" spans="1:7" ht="15">
      <c r="A7" s="4" t="s">
        <v>30</v>
      </c>
      <c r="B7" s="5" t="s">
        <v>1</v>
      </c>
      <c r="C7" s="5" t="s">
        <v>2</v>
      </c>
      <c r="D7" s="4" t="s">
        <v>31</v>
      </c>
      <c r="E7" s="4" t="s">
        <v>32</v>
      </c>
      <c r="F7" s="4" t="s">
        <v>33</v>
      </c>
      <c r="G7" s="6" t="s">
        <v>34</v>
      </c>
    </row>
    <row r="8" spans="1:7" ht="25.5">
      <c r="A8" s="7" t="s">
        <v>3</v>
      </c>
      <c r="B8" s="8">
        <v>966</v>
      </c>
      <c r="C8" s="9"/>
      <c r="D8" s="9"/>
      <c r="E8" s="9"/>
      <c r="F8" s="9"/>
      <c r="G8" s="52">
        <f>G9+G39+G46+G57+G63</f>
        <v>5702420.02</v>
      </c>
    </row>
    <row r="9" spans="1:7" ht="21" customHeight="1">
      <c r="A9" s="27" t="s">
        <v>4</v>
      </c>
      <c r="B9" s="28" t="s">
        <v>5</v>
      </c>
      <c r="C9" s="28" t="s">
        <v>6</v>
      </c>
      <c r="D9" s="28"/>
      <c r="E9" s="28"/>
      <c r="F9" s="28"/>
      <c r="G9" s="53">
        <f>G10+G16+G28+G34</f>
        <v>4112806</v>
      </c>
    </row>
    <row r="10" spans="1:7" ht="38.25">
      <c r="A10" s="29" t="s">
        <v>7</v>
      </c>
      <c r="B10" s="12" t="s">
        <v>5</v>
      </c>
      <c r="C10" s="12" t="s">
        <v>6</v>
      </c>
      <c r="D10" s="12" t="s">
        <v>8</v>
      </c>
      <c r="E10" s="12"/>
      <c r="F10" s="12"/>
      <c r="G10" s="33">
        <v>704040</v>
      </c>
    </row>
    <row r="11" spans="1:7" ht="79.5" customHeight="1">
      <c r="A11" s="15" t="s">
        <v>45</v>
      </c>
      <c r="B11" s="10" t="s">
        <v>5</v>
      </c>
      <c r="C11" s="10" t="s">
        <v>6</v>
      </c>
      <c r="D11" s="10" t="s">
        <v>8</v>
      </c>
      <c r="E11" s="10" t="s">
        <v>12</v>
      </c>
      <c r="F11" s="10"/>
      <c r="G11" s="34">
        <v>704040</v>
      </c>
    </row>
    <row r="12" spans="1:7" ht="66" customHeight="1">
      <c r="A12" s="15" t="s">
        <v>58</v>
      </c>
      <c r="B12" s="10" t="s">
        <v>5</v>
      </c>
      <c r="C12" s="10" t="s">
        <v>6</v>
      </c>
      <c r="D12" s="10" t="s">
        <v>8</v>
      </c>
      <c r="E12" s="35" t="s">
        <v>59</v>
      </c>
      <c r="F12" s="10"/>
      <c r="G12" s="34">
        <v>704040</v>
      </c>
    </row>
    <row r="13" spans="1:7" ht="75">
      <c r="A13" s="15" t="s">
        <v>46</v>
      </c>
      <c r="B13" s="10" t="s">
        <v>5</v>
      </c>
      <c r="C13" s="10" t="s">
        <v>6</v>
      </c>
      <c r="D13" s="10" t="s">
        <v>8</v>
      </c>
      <c r="E13" s="10" t="s">
        <v>56</v>
      </c>
      <c r="F13" s="10"/>
      <c r="G13" s="34">
        <v>704040</v>
      </c>
    </row>
    <row r="14" spans="1:7" ht="91.5" customHeight="1">
      <c r="A14" s="15" t="s">
        <v>49</v>
      </c>
      <c r="B14" s="10">
        <v>966</v>
      </c>
      <c r="C14" s="10" t="s">
        <v>6</v>
      </c>
      <c r="D14" s="10" t="s">
        <v>8</v>
      </c>
      <c r="E14" s="11" t="s">
        <v>57</v>
      </c>
      <c r="F14" s="10"/>
      <c r="G14" s="34">
        <v>704040</v>
      </c>
    </row>
    <row r="15" spans="1:7" ht="41.25" customHeight="1">
      <c r="A15" s="15" t="s">
        <v>9</v>
      </c>
      <c r="B15" s="10">
        <v>966</v>
      </c>
      <c r="C15" s="10" t="s">
        <v>6</v>
      </c>
      <c r="D15" s="10" t="s">
        <v>8</v>
      </c>
      <c r="E15" s="11" t="s">
        <v>57</v>
      </c>
      <c r="F15" s="10">
        <v>120</v>
      </c>
      <c r="G15" s="34">
        <v>704040</v>
      </c>
    </row>
    <row r="16" spans="1:7" ht="63.75">
      <c r="A16" s="32" t="s">
        <v>10</v>
      </c>
      <c r="B16" s="12" t="s">
        <v>5</v>
      </c>
      <c r="C16" s="12" t="s">
        <v>6</v>
      </c>
      <c r="D16" s="12" t="s">
        <v>11</v>
      </c>
      <c r="E16" s="12"/>
      <c r="F16" s="12"/>
      <c r="G16" s="33">
        <f>G17+G24</f>
        <v>3287766</v>
      </c>
    </row>
    <row r="17" spans="1:7" ht="90">
      <c r="A17" s="15" t="s">
        <v>45</v>
      </c>
      <c r="B17" s="10" t="s">
        <v>5</v>
      </c>
      <c r="C17" s="10" t="s">
        <v>6</v>
      </c>
      <c r="D17" s="10" t="s">
        <v>11</v>
      </c>
      <c r="E17" s="10" t="s">
        <v>12</v>
      </c>
      <c r="F17" s="10"/>
      <c r="G17" s="34">
        <f>G18</f>
        <v>3285660</v>
      </c>
    </row>
    <row r="18" spans="1:7" ht="75">
      <c r="A18" s="15" t="s">
        <v>58</v>
      </c>
      <c r="B18" s="10" t="s">
        <v>5</v>
      </c>
      <c r="C18" s="10" t="s">
        <v>6</v>
      </c>
      <c r="D18" s="10" t="s">
        <v>11</v>
      </c>
      <c r="E18" s="10" t="s">
        <v>59</v>
      </c>
      <c r="F18" s="10"/>
      <c r="G18" s="34">
        <f>G19</f>
        <v>3285660</v>
      </c>
    </row>
    <row r="19" spans="1:7" ht="75">
      <c r="A19" s="22" t="s">
        <v>47</v>
      </c>
      <c r="B19" s="10" t="s">
        <v>5</v>
      </c>
      <c r="C19" s="10" t="s">
        <v>6</v>
      </c>
      <c r="D19" s="10" t="s">
        <v>11</v>
      </c>
      <c r="E19" s="10" t="s">
        <v>60</v>
      </c>
      <c r="F19" s="10"/>
      <c r="G19" s="34">
        <f>G20</f>
        <v>3285660</v>
      </c>
    </row>
    <row r="20" spans="1:7" ht="75">
      <c r="A20" s="22" t="s">
        <v>50</v>
      </c>
      <c r="B20" s="11" t="s">
        <v>5</v>
      </c>
      <c r="C20" s="11" t="s">
        <v>6</v>
      </c>
      <c r="D20" s="11" t="s">
        <v>11</v>
      </c>
      <c r="E20" s="11" t="s">
        <v>61</v>
      </c>
      <c r="F20" s="11"/>
      <c r="G20" s="25">
        <f>G21+G22+G23</f>
        <v>3285660</v>
      </c>
    </row>
    <row r="21" spans="1:7" ht="45">
      <c r="A21" s="22" t="s">
        <v>13</v>
      </c>
      <c r="B21" s="11" t="s">
        <v>5</v>
      </c>
      <c r="C21" s="11" t="s">
        <v>6</v>
      </c>
      <c r="D21" s="11" t="s">
        <v>11</v>
      </c>
      <c r="E21" s="11" t="s">
        <v>61</v>
      </c>
      <c r="F21" s="11">
        <v>120</v>
      </c>
      <c r="G21" s="25">
        <v>2424878</v>
      </c>
    </row>
    <row r="22" spans="1:7" ht="30">
      <c r="A22" s="16" t="s">
        <v>14</v>
      </c>
      <c r="B22" s="11">
        <v>966</v>
      </c>
      <c r="C22" s="11" t="s">
        <v>6</v>
      </c>
      <c r="D22" s="11" t="s">
        <v>11</v>
      </c>
      <c r="E22" s="11" t="s">
        <v>61</v>
      </c>
      <c r="F22" s="11">
        <v>240</v>
      </c>
      <c r="G22" s="25">
        <v>845782</v>
      </c>
    </row>
    <row r="23" spans="1:7" ht="15">
      <c r="A23" s="16" t="s">
        <v>15</v>
      </c>
      <c r="B23" s="11" t="s">
        <v>5</v>
      </c>
      <c r="C23" s="11" t="s">
        <v>6</v>
      </c>
      <c r="D23" s="11" t="s">
        <v>11</v>
      </c>
      <c r="E23" s="11" t="s">
        <v>61</v>
      </c>
      <c r="F23" s="11">
        <v>850</v>
      </c>
      <c r="G23" s="25">
        <v>15000</v>
      </c>
    </row>
    <row r="24" spans="1:7" ht="30">
      <c r="A24" s="48" t="s">
        <v>81</v>
      </c>
      <c r="B24" s="46" t="s">
        <v>5</v>
      </c>
      <c r="C24" s="46" t="s">
        <v>6</v>
      </c>
      <c r="D24" s="46" t="s">
        <v>11</v>
      </c>
      <c r="E24" s="46" t="s">
        <v>74</v>
      </c>
      <c r="F24" s="46"/>
      <c r="G24" s="47">
        <v>2106</v>
      </c>
    </row>
    <row r="25" spans="1:7" ht="30">
      <c r="A25" s="48" t="s">
        <v>80</v>
      </c>
      <c r="B25" s="46" t="s">
        <v>5</v>
      </c>
      <c r="C25" s="46" t="s">
        <v>6</v>
      </c>
      <c r="D25" s="46" t="s">
        <v>11</v>
      </c>
      <c r="E25" s="46" t="s">
        <v>75</v>
      </c>
      <c r="F25" s="46"/>
      <c r="G25" s="47">
        <v>2106</v>
      </c>
    </row>
    <row r="26" spans="1:7" ht="90">
      <c r="A26" s="48" t="s">
        <v>73</v>
      </c>
      <c r="B26" s="46" t="s">
        <v>5</v>
      </c>
      <c r="C26" s="46" t="s">
        <v>6</v>
      </c>
      <c r="D26" s="46" t="s">
        <v>11</v>
      </c>
      <c r="E26" s="46" t="s">
        <v>76</v>
      </c>
      <c r="F26" s="46"/>
      <c r="G26" s="47">
        <v>2106</v>
      </c>
    </row>
    <row r="27" spans="1:7" ht="30">
      <c r="A27" s="48" t="s">
        <v>14</v>
      </c>
      <c r="B27" s="46" t="s">
        <v>5</v>
      </c>
      <c r="C27" s="46" t="s">
        <v>6</v>
      </c>
      <c r="D27" s="46" t="s">
        <v>11</v>
      </c>
      <c r="E27" s="46" t="s">
        <v>76</v>
      </c>
      <c r="F27" s="46">
        <v>240</v>
      </c>
      <c r="G27" s="47">
        <v>2106</v>
      </c>
    </row>
    <row r="28" spans="1:7" ht="18.75" customHeight="1">
      <c r="A28" s="31" t="s">
        <v>20</v>
      </c>
      <c r="B28" s="12" t="s">
        <v>5</v>
      </c>
      <c r="C28" s="12" t="s">
        <v>6</v>
      </c>
      <c r="D28" s="12">
        <v>13</v>
      </c>
      <c r="E28" s="12"/>
      <c r="F28" s="12"/>
      <c r="G28" s="33">
        <v>5000</v>
      </c>
    </row>
    <row r="29" spans="1:7" ht="90">
      <c r="A29" s="15" t="s">
        <v>45</v>
      </c>
      <c r="B29" s="10" t="s">
        <v>5</v>
      </c>
      <c r="C29" s="11" t="s">
        <v>6</v>
      </c>
      <c r="D29" s="11">
        <v>13</v>
      </c>
      <c r="E29" s="11" t="s">
        <v>12</v>
      </c>
      <c r="F29" s="11"/>
      <c r="G29" s="25">
        <v>5000</v>
      </c>
    </row>
    <row r="30" spans="1:7" ht="75">
      <c r="A30" s="15" t="s">
        <v>58</v>
      </c>
      <c r="B30" s="10" t="s">
        <v>5</v>
      </c>
      <c r="C30" s="11" t="s">
        <v>6</v>
      </c>
      <c r="D30" s="11">
        <v>13</v>
      </c>
      <c r="E30" s="11" t="s">
        <v>59</v>
      </c>
      <c r="F30" s="11"/>
      <c r="G30" s="25">
        <v>5000</v>
      </c>
    </row>
    <row r="31" spans="1:7" ht="60">
      <c r="A31" s="22" t="s">
        <v>48</v>
      </c>
      <c r="B31" s="10" t="s">
        <v>5</v>
      </c>
      <c r="C31" s="11" t="s">
        <v>6</v>
      </c>
      <c r="D31" s="11">
        <v>13</v>
      </c>
      <c r="E31" s="11" t="s">
        <v>62</v>
      </c>
      <c r="F31" s="11"/>
      <c r="G31" s="25">
        <v>5000</v>
      </c>
    </row>
    <row r="32" spans="1:7" ht="45" customHeight="1">
      <c r="A32" s="22" t="s">
        <v>37</v>
      </c>
      <c r="B32" s="10" t="s">
        <v>5</v>
      </c>
      <c r="C32" s="11" t="s">
        <v>6</v>
      </c>
      <c r="D32" s="11">
        <v>13</v>
      </c>
      <c r="E32" s="11" t="s">
        <v>63</v>
      </c>
      <c r="F32" s="11"/>
      <c r="G32" s="25">
        <v>5000</v>
      </c>
    </row>
    <row r="33" spans="1:7" ht="19.5" customHeight="1">
      <c r="A33" s="16" t="s">
        <v>15</v>
      </c>
      <c r="B33" s="10" t="s">
        <v>5</v>
      </c>
      <c r="C33" s="11" t="s">
        <v>6</v>
      </c>
      <c r="D33" s="11">
        <v>13</v>
      </c>
      <c r="E33" s="11" t="s">
        <v>63</v>
      </c>
      <c r="F33" s="11">
        <v>850</v>
      </c>
      <c r="G33" s="25">
        <v>5000</v>
      </c>
    </row>
    <row r="34" spans="1:7" ht="71.25">
      <c r="A34" s="30" t="s">
        <v>16</v>
      </c>
      <c r="B34" s="12" t="s">
        <v>5</v>
      </c>
      <c r="C34" s="12" t="s">
        <v>6</v>
      </c>
      <c r="D34" s="12" t="s">
        <v>17</v>
      </c>
      <c r="E34" s="12"/>
      <c r="F34" s="12"/>
      <c r="G34" s="33">
        <v>116000</v>
      </c>
    </row>
    <row r="35" spans="1:7" ht="30">
      <c r="A35" s="15" t="s">
        <v>81</v>
      </c>
      <c r="B35" s="11">
        <v>966</v>
      </c>
      <c r="C35" s="10" t="s">
        <v>6</v>
      </c>
      <c r="D35" s="10" t="s">
        <v>17</v>
      </c>
      <c r="E35" s="13" t="s">
        <v>74</v>
      </c>
      <c r="F35" s="10"/>
      <c r="G35" s="25">
        <v>116000</v>
      </c>
    </row>
    <row r="36" spans="1:7" ht="78.75">
      <c r="A36" s="17" t="s">
        <v>16</v>
      </c>
      <c r="B36" s="11" t="s">
        <v>5</v>
      </c>
      <c r="C36" s="10" t="s">
        <v>6</v>
      </c>
      <c r="D36" s="10" t="s">
        <v>17</v>
      </c>
      <c r="E36" s="13" t="s">
        <v>77</v>
      </c>
      <c r="F36" s="10"/>
      <c r="G36" s="25">
        <v>116000</v>
      </c>
    </row>
    <row r="37" spans="1:7" ht="63">
      <c r="A37" s="18" t="s">
        <v>38</v>
      </c>
      <c r="B37" s="11" t="s">
        <v>5</v>
      </c>
      <c r="C37" s="10" t="s">
        <v>6</v>
      </c>
      <c r="D37" s="10" t="s">
        <v>17</v>
      </c>
      <c r="E37" s="13" t="s">
        <v>78</v>
      </c>
      <c r="F37" s="10"/>
      <c r="G37" s="25">
        <v>116000</v>
      </c>
    </row>
    <row r="38" spans="1:7" ht="15">
      <c r="A38" s="19" t="s">
        <v>18</v>
      </c>
      <c r="B38" s="11" t="s">
        <v>5</v>
      </c>
      <c r="C38" s="10" t="s">
        <v>6</v>
      </c>
      <c r="D38" s="10" t="s">
        <v>17</v>
      </c>
      <c r="E38" s="13" t="s">
        <v>78</v>
      </c>
      <c r="F38" s="10" t="s">
        <v>19</v>
      </c>
      <c r="G38" s="25">
        <v>116000</v>
      </c>
    </row>
    <row r="39" spans="1:7" ht="19.5" customHeight="1">
      <c r="A39" s="20" t="s">
        <v>51</v>
      </c>
      <c r="B39" s="23">
        <v>966</v>
      </c>
      <c r="C39" s="23" t="s">
        <v>42</v>
      </c>
      <c r="D39" s="23"/>
      <c r="E39" s="23"/>
      <c r="F39" s="23"/>
      <c r="G39" s="24">
        <f>G43</f>
        <v>144874</v>
      </c>
    </row>
    <row r="40" spans="1:7" ht="15">
      <c r="A40" s="37" t="s">
        <v>52</v>
      </c>
      <c r="B40" s="10">
        <v>966</v>
      </c>
      <c r="C40" s="10" t="s">
        <v>42</v>
      </c>
      <c r="D40" s="10" t="s">
        <v>43</v>
      </c>
      <c r="E40" s="10"/>
      <c r="F40" s="10"/>
      <c r="G40" s="25">
        <v>144874</v>
      </c>
    </row>
    <row r="41" spans="1:7" ht="30" customHeight="1">
      <c r="A41" s="15" t="s">
        <v>79</v>
      </c>
      <c r="B41" s="36">
        <v>966</v>
      </c>
      <c r="C41" s="10" t="s">
        <v>42</v>
      </c>
      <c r="D41" s="10" t="s">
        <v>43</v>
      </c>
      <c r="E41" s="10" t="s">
        <v>74</v>
      </c>
      <c r="F41" s="10"/>
      <c r="G41" s="25">
        <v>144874</v>
      </c>
    </row>
    <row r="42" spans="1:7" ht="45">
      <c r="A42" s="38" t="s">
        <v>68</v>
      </c>
      <c r="B42" s="10">
        <v>966</v>
      </c>
      <c r="C42" s="10" t="s">
        <v>42</v>
      </c>
      <c r="D42" s="10" t="s">
        <v>43</v>
      </c>
      <c r="E42" s="10" t="s">
        <v>82</v>
      </c>
      <c r="F42" s="10"/>
      <c r="G42" s="25">
        <v>144874</v>
      </c>
    </row>
    <row r="43" spans="1:7" ht="45">
      <c r="A43" s="15" t="s">
        <v>53</v>
      </c>
      <c r="B43" s="10">
        <v>966</v>
      </c>
      <c r="C43" s="10" t="s">
        <v>42</v>
      </c>
      <c r="D43" s="10" t="s">
        <v>43</v>
      </c>
      <c r="E43" s="10" t="s">
        <v>83</v>
      </c>
      <c r="F43" s="10"/>
      <c r="G43" s="47">
        <v>144874</v>
      </c>
    </row>
    <row r="44" spans="1:7" ht="31.5" customHeight="1">
      <c r="A44" s="26" t="s">
        <v>54</v>
      </c>
      <c r="B44" s="10">
        <v>966</v>
      </c>
      <c r="C44" s="10" t="s">
        <v>42</v>
      </c>
      <c r="D44" s="10" t="s">
        <v>43</v>
      </c>
      <c r="E44" s="10" t="s">
        <v>83</v>
      </c>
      <c r="F44" s="10">
        <v>120</v>
      </c>
      <c r="G44" s="47">
        <v>128803</v>
      </c>
    </row>
    <row r="45" spans="1:7" ht="36.75" customHeight="1">
      <c r="A45" s="15" t="s">
        <v>21</v>
      </c>
      <c r="B45" s="11" t="s">
        <v>5</v>
      </c>
      <c r="C45" s="10" t="s">
        <v>42</v>
      </c>
      <c r="D45" s="10" t="s">
        <v>43</v>
      </c>
      <c r="E45" s="10" t="s">
        <v>83</v>
      </c>
      <c r="F45" s="10">
        <v>240</v>
      </c>
      <c r="G45" s="47">
        <v>16071</v>
      </c>
    </row>
    <row r="46" spans="1:7" ht="18" customHeight="1">
      <c r="A46" s="20" t="s">
        <v>40</v>
      </c>
      <c r="B46" s="21">
        <v>966</v>
      </c>
      <c r="C46" s="21" t="s">
        <v>11</v>
      </c>
      <c r="D46" s="21"/>
      <c r="E46" s="21"/>
      <c r="F46" s="21"/>
      <c r="G46" s="44">
        <f>G56+G51</f>
        <v>872983.02</v>
      </c>
    </row>
    <row r="47" spans="1:7" ht="18" customHeight="1">
      <c r="A47" s="20" t="s">
        <v>69</v>
      </c>
      <c r="B47" s="21">
        <v>966</v>
      </c>
      <c r="C47" s="10" t="s">
        <v>11</v>
      </c>
      <c r="D47" s="39" t="s">
        <v>71</v>
      </c>
      <c r="E47" s="40"/>
      <c r="F47" s="40"/>
      <c r="G47" s="25">
        <v>772983.02</v>
      </c>
    </row>
    <row r="48" spans="1:7" ht="36" customHeight="1">
      <c r="A48" s="48" t="s">
        <v>79</v>
      </c>
      <c r="B48" s="54">
        <v>966</v>
      </c>
      <c r="C48" s="46" t="s">
        <v>11</v>
      </c>
      <c r="D48" s="55" t="s">
        <v>71</v>
      </c>
      <c r="E48" s="46" t="s">
        <v>74</v>
      </c>
      <c r="F48" s="46"/>
      <c r="G48" s="47">
        <v>772983.02</v>
      </c>
    </row>
    <row r="49" spans="1:7" ht="33.75" customHeight="1">
      <c r="A49" s="48" t="s">
        <v>70</v>
      </c>
      <c r="B49" s="54">
        <v>966</v>
      </c>
      <c r="C49" s="46" t="s">
        <v>11</v>
      </c>
      <c r="D49" s="55" t="s">
        <v>71</v>
      </c>
      <c r="E49" s="46" t="s">
        <v>84</v>
      </c>
      <c r="F49" s="46"/>
      <c r="G49" s="47">
        <v>772983.02</v>
      </c>
    </row>
    <row r="50" spans="1:7" ht="35.25" customHeight="1">
      <c r="A50" s="48" t="s">
        <v>72</v>
      </c>
      <c r="B50" s="54">
        <v>966</v>
      </c>
      <c r="C50" s="46" t="s">
        <v>11</v>
      </c>
      <c r="D50" s="55" t="s">
        <v>71</v>
      </c>
      <c r="E50" s="56" t="s">
        <v>85</v>
      </c>
      <c r="F50" s="46"/>
      <c r="G50" s="47">
        <v>772983.02</v>
      </c>
    </row>
    <row r="51" spans="1:7" ht="36" customHeight="1">
      <c r="A51" s="48" t="s">
        <v>21</v>
      </c>
      <c r="B51" s="54">
        <v>966</v>
      </c>
      <c r="C51" s="46" t="s">
        <v>11</v>
      </c>
      <c r="D51" s="55" t="s">
        <v>71</v>
      </c>
      <c r="E51" s="46" t="s">
        <v>85</v>
      </c>
      <c r="F51" s="46">
        <v>240</v>
      </c>
      <c r="G51" s="47">
        <v>772983.02</v>
      </c>
    </row>
    <row r="52" spans="1:7" ht="30.75" customHeight="1">
      <c r="A52" s="16" t="s">
        <v>41</v>
      </c>
      <c r="B52" s="10">
        <v>966</v>
      </c>
      <c r="C52" s="10" t="s">
        <v>11</v>
      </c>
      <c r="D52" s="10">
        <v>12</v>
      </c>
      <c r="E52" s="12"/>
      <c r="F52" s="12"/>
      <c r="G52" s="25">
        <v>100000</v>
      </c>
    </row>
    <row r="53" spans="1:7" ht="40.5" customHeight="1">
      <c r="A53" s="15" t="s">
        <v>79</v>
      </c>
      <c r="B53" s="10">
        <v>966</v>
      </c>
      <c r="C53" s="10" t="s">
        <v>11</v>
      </c>
      <c r="D53" s="10">
        <v>12</v>
      </c>
      <c r="E53" s="10" t="s">
        <v>74</v>
      </c>
      <c r="F53" s="21"/>
      <c r="G53" s="25">
        <v>100000</v>
      </c>
    </row>
    <row r="54" spans="1:7" ht="48.75" customHeight="1">
      <c r="A54" s="15" t="s">
        <v>65</v>
      </c>
      <c r="B54" s="10">
        <v>966</v>
      </c>
      <c r="C54" s="10" t="s">
        <v>11</v>
      </c>
      <c r="D54" s="10">
        <v>12</v>
      </c>
      <c r="E54" s="10" t="s">
        <v>86</v>
      </c>
      <c r="F54" s="21"/>
      <c r="G54" s="25">
        <v>100000</v>
      </c>
    </row>
    <row r="55" spans="1:7" ht="49.5" customHeight="1">
      <c r="A55" s="15" t="s">
        <v>55</v>
      </c>
      <c r="B55" s="10">
        <v>966</v>
      </c>
      <c r="C55" s="10" t="s">
        <v>11</v>
      </c>
      <c r="D55" s="10">
        <v>12</v>
      </c>
      <c r="E55" s="10" t="s">
        <v>87</v>
      </c>
      <c r="F55" s="10"/>
      <c r="G55" s="25">
        <v>100000</v>
      </c>
    </row>
    <row r="56" spans="1:7" ht="33" customHeight="1">
      <c r="A56" s="15" t="s">
        <v>21</v>
      </c>
      <c r="B56" s="10">
        <v>966</v>
      </c>
      <c r="C56" s="10" t="s">
        <v>11</v>
      </c>
      <c r="D56" s="10">
        <v>12</v>
      </c>
      <c r="E56" s="10" t="s">
        <v>88</v>
      </c>
      <c r="F56" s="10">
        <v>240</v>
      </c>
      <c r="G56" s="25">
        <v>100000</v>
      </c>
    </row>
    <row r="57" spans="1:7" ht="15">
      <c r="A57" s="42" t="s">
        <v>22</v>
      </c>
      <c r="B57" s="43" t="s">
        <v>39</v>
      </c>
      <c r="C57" s="43" t="s">
        <v>23</v>
      </c>
      <c r="D57" s="43"/>
      <c r="E57" s="43"/>
      <c r="F57" s="43"/>
      <c r="G57" s="44">
        <f>G58</f>
        <v>371757</v>
      </c>
    </row>
    <row r="58" spans="1:7" ht="15">
      <c r="A58" s="45" t="s">
        <v>24</v>
      </c>
      <c r="B58" s="46" t="s">
        <v>5</v>
      </c>
      <c r="C58" s="46" t="s">
        <v>23</v>
      </c>
      <c r="D58" s="46" t="s">
        <v>43</v>
      </c>
      <c r="E58" s="46"/>
      <c r="F58" s="46"/>
      <c r="G58" s="47">
        <v>371757</v>
      </c>
    </row>
    <row r="59" spans="1:7" ht="30">
      <c r="A59" s="48" t="s">
        <v>79</v>
      </c>
      <c r="B59" s="46" t="s">
        <v>5</v>
      </c>
      <c r="C59" s="46" t="s">
        <v>23</v>
      </c>
      <c r="D59" s="46" t="s">
        <v>43</v>
      </c>
      <c r="E59" s="46" t="s">
        <v>74</v>
      </c>
      <c r="F59" s="46"/>
      <c r="G59" s="47">
        <v>371757</v>
      </c>
    </row>
    <row r="60" spans="1:7" ht="49.5" customHeight="1">
      <c r="A60" s="49" t="s">
        <v>66</v>
      </c>
      <c r="B60" s="46" t="s">
        <v>5</v>
      </c>
      <c r="C60" s="46" t="s">
        <v>23</v>
      </c>
      <c r="D60" s="46" t="s">
        <v>43</v>
      </c>
      <c r="E60" s="46" t="s">
        <v>89</v>
      </c>
      <c r="F60" s="46"/>
      <c r="G60" s="47">
        <v>371757</v>
      </c>
    </row>
    <row r="61" spans="1:7" ht="31.5" customHeight="1">
      <c r="A61" s="49" t="s">
        <v>44</v>
      </c>
      <c r="B61" s="46" t="s">
        <v>5</v>
      </c>
      <c r="C61" s="46" t="s">
        <v>23</v>
      </c>
      <c r="D61" s="46" t="s">
        <v>43</v>
      </c>
      <c r="E61" s="46" t="s">
        <v>90</v>
      </c>
      <c r="F61" s="46"/>
      <c r="G61" s="47">
        <v>371757</v>
      </c>
    </row>
    <row r="62" spans="1:7" ht="30">
      <c r="A62" s="48" t="s">
        <v>21</v>
      </c>
      <c r="B62" s="46">
        <v>966</v>
      </c>
      <c r="C62" s="46" t="s">
        <v>23</v>
      </c>
      <c r="D62" s="46" t="s">
        <v>43</v>
      </c>
      <c r="E62" s="46" t="s">
        <v>91</v>
      </c>
      <c r="F62" s="46">
        <v>240</v>
      </c>
      <c r="G62" s="47">
        <v>371757</v>
      </c>
    </row>
    <row r="63" spans="1:7" ht="15">
      <c r="A63" s="42" t="s">
        <v>25</v>
      </c>
      <c r="B63" s="43">
        <v>966</v>
      </c>
      <c r="C63" s="43" t="s">
        <v>35</v>
      </c>
      <c r="D63" s="43"/>
      <c r="E63" s="43"/>
      <c r="F63" s="43"/>
      <c r="G63" s="44">
        <f>G68</f>
        <v>200000</v>
      </c>
    </row>
    <row r="64" spans="1:7" ht="15">
      <c r="A64" s="48" t="s">
        <v>26</v>
      </c>
      <c r="B64" s="46">
        <v>966</v>
      </c>
      <c r="C64" s="46" t="s">
        <v>35</v>
      </c>
      <c r="D64" s="46" t="s">
        <v>36</v>
      </c>
      <c r="E64" s="43"/>
      <c r="F64" s="43"/>
      <c r="G64" s="47">
        <v>200000</v>
      </c>
    </row>
    <row r="65" spans="1:7" ht="30">
      <c r="A65" s="48" t="s">
        <v>79</v>
      </c>
      <c r="B65" s="46">
        <v>966</v>
      </c>
      <c r="C65" s="46" t="s">
        <v>35</v>
      </c>
      <c r="D65" s="46" t="s">
        <v>36</v>
      </c>
      <c r="E65" s="46" t="s">
        <v>74</v>
      </c>
      <c r="F65" s="43"/>
      <c r="G65" s="47">
        <v>200000</v>
      </c>
    </row>
    <row r="66" spans="1:7" ht="44.25" customHeight="1">
      <c r="A66" s="48" t="s">
        <v>67</v>
      </c>
      <c r="B66" s="46">
        <v>966</v>
      </c>
      <c r="C66" s="46" t="s">
        <v>35</v>
      </c>
      <c r="D66" s="46" t="s">
        <v>36</v>
      </c>
      <c r="E66" s="46" t="s">
        <v>92</v>
      </c>
      <c r="F66" s="46"/>
      <c r="G66" s="47">
        <v>200000</v>
      </c>
    </row>
    <row r="67" spans="1:7" ht="30">
      <c r="A67" s="48" t="s">
        <v>27</v>
      </c>
      <c r="B67" s="46">
        <v>966</v>
      </c>
      <c r="C67" s="46" t="s">
        <v>35</v>
      </c>
      <c r="D67" s="46" t="s">
        <v>36</v>
      </c>
      <c r="E67" s="46" t="s">
        <v>93</v>
      </c>
      <c r="F67" s="46"/>
      <c r="G67" s="47">
        <v>200000</v>
      </c>
    </row>
    <row r="68" spans="1:7" ht="30">
      <c r="A68" s="48" t="s">
        <v>28</v>
      </c>
      <c r="B68" s="46">
        <v>966</v>
      </c>
      <c r="C68" s="46" t="s">
        <v>35</v>
      </c>
      <c r="D68" s="46" t="s">
        <v>36</v>
      </c>
      <c r="E68" s="46" t="s">
        <v>93</v>
      </c>
      <c r="F68" s="46">
        <v>240</v>
      </c>
      <c r="G68" s="47">
        <v>200000</v>
      </c>
    </row>
    <row r="69" spans="1:7" ht="15">
      <c r="A69" s="50" t="s">
        <v>29</v>
      </c>
      <c r="B69" s="46"/>
      <c r="C69" s="46"/>
      <c r="D69" s="46"/>
      <c r="E69" s="51"/>
      <c r="F69" s="46"/>
      <c r="G69" s="44">
        <f>G15+G21+G22+G23+G27+G33+G38+G44+G45+G51+G56+G62+G68</f>
        <v>5702420.02</v>
      </c>
    </row>
    <row r="71" ht="15">
      <c r="G71" s="41"/>
    </row>
    <row r="72" ht="15">
      <c r="G72" s="41"/>
    </row>
  </sheetData>
  <sheetProtection/>
  <mergeCells count="3">
    <mergeCell ref="B2:G4"/>
    <mergeCell ref="B1:F1"/>
    <mergeCell ref="A5:G5"/>
  </mergeCells>
  <printOptions/>
  <pageMargins left="0.7874015748031497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flx</cp:lastModifiedBy>
  <cp:lastPrinted>2016-12-14T05:27:28Z</cp:lastPrinted>
  <dcterms:created xsi:type="dcterms:W3CDTF">2015-12-13T18:37:26Z</dcterms:created>
  <dcterms:modified xsi:type="dcterms:W3CDTF">2017-01-17T05:34:03Z</dcterms:modified>
  <cp:category/>
  <cp:version/>
  <cp:contentType/>
  <cp:contentStatus/>
</cp:coreProperties>
</file>